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400" windowHeight="8100" activeTab="0"/>
  </bookViews>
  <sheets>
    <sheet name="結算統計表" sheetId="1" r:id="rId1"/>
  </sheets>
  <definedNames>
    <definedName name="_xlnm.Print_Area" localSheetId="0">'結算統計表'!$A$1:$E$18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<sst xmlns="http://schemas.openxmlformats.org/spreadsheetml/2006/main" count="21" uniqueCount="21">
  <si>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項 目 名 稱        </t>
  </si>
  <si>
    <t>備 註</t>
  </si>
  <si>
    <t>支出金額</t>
  </si>
  <si>
    <t>收入金額</t>
  </si>
  <si>
    <t>餘額</t>
  </si>
  <si>
    <t>午餐月報公告:/學校網站/午餐教育/選單/登入(帳號密碼都一樣:lunch)/收支明細/選單/上傳</t>
  </si>
  <si>
    <t>總計</t>
  </si>
  <si>
    <t>學務處:                     執行秘書:                     出納:                      會計:                      校長:</t>
  </si>
  <si>
    <t>彰化縣新港鄉伸港國民小學109學年度上學期學生午餐收支明細表</t>
  </si>
  <si>
    <t>收109年8月至10月學生午餐經費補助款</t>
  </si>
  <si>
    <t>收109年11月至110年1月學生經費補助款</t>
  </si>
  <si>
    <t>收午餐違約金-1090901違約記點罰款</t>
  </si>
  <si>
    <t>收午餐違約金-1090930違約記點罰款</t>
  </si>
  <si>
    <t>支109年8.9月學生營養午餐</t>
  </si>
  <si>
    <t>支109年10月學生營養午餐</t>
  </si>
  <si>
    <t>支109年11月學生營養午餐</t>
  </si>
  <si>
    <t>支109年12月學生營養午餐</t>
  </si>
  <si>
    <t>支110年1月學生營養午餐</t>
  </si>
  <si>
    <t>收午餐違約金-1090923違約記點罰款</t>
  </si>
  <si>
    <t>繳回違約記點罰款</t>
  </si>
  <si>
    <t>繳回縣府補助款剩餘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</si>
</sst>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  <numFmt numFmtId="180" formatCode="0.00_);[Red]\(0.00\)"/>
    <numFmt numFmtId="181" formatCode="&quot;$&quot;#,##0.00_);[Red]\(&quot;$&quot;#,##0.00\)"/>
    <numFmt numFmtId="182" formatCode="&quot;$&quot;#,##0"/>
    <numFmt numFmtId="183" formatCode="#,##0;[Red]#,##0"/>
    <numFmt numFmtId="184" formatCode="#,##0_ "/>
    <numFmt numFmtId="185" formatCode="[DBNum2][$-404]&quot;新台幣&quot;General&quot;元整&quot;"/>
    <numFmt numFmtId="186" formatCode="#,##0.00_ "/>
    <numFmt numFmtId="187" formatCode="[$-404]e&quot;年&quot;m&quot;月&quot;d&quot;日&quot;;@"/>
    <numFmt numFmtId="188" formatCode="[DBNum2][$-404]General&quot;元整&quot;"/>
    <numFmt numFmtId="189" formatCode="#,##0_);[Red]\(#,##0\)"/>
    <numFmt numFmtId="190" formatCode="0_ "/>
    <numFmt numFmtId="191" formatCode="[$-404]e/m/d;@"/>
    <numFmt numFmtId="192" formatCode="[DBNum2]&quot;新&quot;&quot;台&quot;&quot;幣&quot;[$-404]General&quot;元整&quot;"/>
    <numFmt numFmtId="193" formatCode="#,##0_ ;[Red]\-#,##0\ "/>
  </numFmts>
  <fonts count="42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vertical="center"/>
    </xf>
    <xf numFmtId="183" fontId="6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183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93" fontId="1" fillId="0" borderId="16" xfId="0" applyNumberFormat="1" applyFont="1" applyBorder="1" applyAlignment="1">
      <alignment vertical="center"/>
    </xf>
    <xf numFmtId="193" fontId="1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8.875" defaultRowHeight="16.5"/>
  <cols>
    <col min="1" max="1" width="52.875" style="1" customWidth="1"/>
    <col min="2" max="2" width="24.125" style="5" customWidth="1"/>
    <col min="3" max="5" width="24.125" style="1" customWidth="1"/>
    <col min="6" max="8" width="8.875" style="1" customWidth="1"/>
    <col min="9" max="9" width="13.125" style="1" customWidth="1"/>
    <col min="10" max="16384" width="8.875" style="1" customWidth="1"/>
  </cols>
  <sheetData>
    <row r="1" spans="1:5" ht="39.75" customHeight="1">
      <c r="A1" s="21" t="s">
        <v>8</v>
      </c>
      <c r="B1" s="22"/>
      <c r="C1" s="22"/>
      <c r="D1" s="22"/>
      <c r="E1" s="22"/>
    </row>
    <row r="2" spans="4:5" ht="18.75" customHeight="1" thickBot="1">
      <c r="D2" s="7"/>
      <c r="E2" s="7"/>
    </row>
    <row r="3" spans="1:5" ht="48" customHeight="1">
      <c r="A3" s="10" t="s">
        <v>0</v>
      </c>
      <c r="B3" s="11" t="s">
        <v>3</v>
      </c>
      <c r="C3" s="11" t="s">
        <v>2</v>
      </c>
      <c r="D3" s="11" t="s">
        <v>4</v>
      </c>
      <c r="E3" s="12" t="s">
        <v>1</v>
      </c>
    </row>
    <row r="4" spans="1:9" ht="26.25" customHeight="1">
      <c r="A4" s="13" t="s">
        <v>9</v>
      </c>
      <c r="B4" s="14">
        <v>1138898</v>
      </c>
      <c r="C4" s="14"/>
      <c r="D4" s="19">
        <f>+B4-C4</f>
        <v>1138898</v>
      </c>
      <c r="E4" s="3"/>
      <c r="I4" s="6"/>
    </row>
    <row r="5" spans="1:9" ht="26.25" customHeight="1">
      <c r="A5" s="13" t="s">
        <v>10</v>
      </c>
      <c r="B5" s="14">
        <v>1509702</v>
      </c>
      <c r="C5" s="14"/>
      <c r="D5" s="19">
        <f>+D4+B5-C5</f>
        <v>2648600</v>
      </c>
      <c r="E5" s="3"/>
      <c r="I5" s="6"/>
    </row>
    <row r="6" spans="1:9" ht="26.25" customHeight="1">
      <c r="A6" s="13" t="s">
        <v>11</v>
      </c>
      <c r="B6" s="14">
        <v>1000</v>
      </c>
      <c r="C6" s="14"/>
      <c r="D6" s="19">
        <f aca="true" t="shared" si="0" ref="D6:D18">+D5+B6-C6</f>
        <v>2649600</v>
      </c>
      <c r="E6" s="3"/>
      <c r="I6" s="6"/>
    </row>
    <row r="7" spans="1:9" ht="26.25" customHeight="1">
      <c r="A7" s="13" t="s">
        <v>18</v>
      </c>
      <c r="B7" s="14">
        <v>1000</v>
      </c>
      <c r="C7" s="14"/>
      <c r="D7" s="19">
        <f t="shared" si="0"/>
        <v>2650600</v>
      </c>
      <c r="E7" s="3"/>
      <c r="I7" s="6"/>
    </row>
    <row r="8" spans="1:9" ht="26.25" customHeight="1">
      <c r="A8" s="13" t="s">
        <v>12</v>
      </c>
      <c r="B8" s="14">
        <v>1000</v>
      </c>
      <c r="C8" s="14"/>
      <c r="D8" s="19">
        <f t="shared" si="0"/>
        <v>2651600</v>
      </c>
      <c r="E8" s="3"/>
      <c r="I8" s="6"/>
    </row>
    <row r="9" spans="1:5" ht="26.25" customHeight="1">
      <c r="A9" s="13" t="s">
        <v>13</v>
      </c>
      <c r="B9" s="15"/>
      <c r="C9" s="14">
        <v>632835</v>
      </c>
      <c r="D9" s="19">
        <f t="shared" si="0"/>
        <v>2018765</v>
      </c>
      <c r="E9" s="3"/>
    </row>
    <row r="10" spans="1:9" ht="26.25" customHeight="1">
      <c r="A10" s="13" t="s">
        <v>14</v>
      </c>
      <c r="B10" s="15"/>
      <c r="C10" s="14">
        <v>499585</v>
      </c>
      <c r="D10" s="19">
        <f t="shared" si="0"/>
        <v>1519180</v>
      </c>
      <c r="E10" s="3"/>
      <c r="I10" s="6"/>
    </row>
    <row r="11" spans="1:9" ht="26.25" customHeight="1">
      <c r="A11" s="13" t="s">
        <v>15</v>
      </c>
      <c r="B11" s="15"/>
      <c r="C11" s="14">
        <v>553131</v>
      </c>
      <c r="D11" s="19">
        <f t="shared" si="0"/>
        <v>966049</v>
      </c>
      <c r="E11" s="3"/>
      <c r="I11" s="6"/>
    </row>
    <row r="12" spans="1:9" ht="26.25" customHeight="1">
      <c r="A12" s="13" t="s">
        <v>16</v>
      </c>
      <c r="B12" s="15"/>
      <c r="C12" s="14">
        <v>604586</v>
      </c>
      <c r="D12" s="19">
        <f t="shared" si="0"/>
        <v>361463</v>
      </c>
      <c r="E12" s="3"/>
      <c r="I12" s="6"/>
    </row>
    <row r="13" spans="1:5" ht="26.25" customHeight="1">
      <c r="A13" s="13" t="s">
        <v>17</v>
      </c>
      <c r="B13" s="14"/>
      <c r="C13" s="14">
        <v>329517</v>
      </c>
      <c r="D13" s="19">
        <f t="shared" si="0"/>
        <v>31946</v>
      </c>
      <c r="E13" s="3"/>
    </row>
    <row r="14" spans="1:9" ht="26.25" customHeight="1">
      <c r="A14" s="13" t="s">
        <v>19</v>
      </c>
      <c r="B14" s="14"/>
      <c r="C14" s="14">
        <v>3000</v>
      </c>
      <c r="D14" s="19">
        <f t="shared" si="0"/>
        <v>28946</v>
      </c>
      <c r="E14" s="3"/>
      <c r="I14" s="6"/>
    </row>
    <row r="15" spans="1:5" ht="26.25" customHeight="1">
      <c r="A15" s="13" t="s">
        <v>20</v>
      </c>
      <c r="B15" s="14"/>
      <c r="C15" s="14">
        <v>28946</v>
      </c>
      <c r="D15" s="19">
        <f t="shared" si="0"/>
        <v>0</v>
      </c>
      <c r="E15" s="3"/>
    </row>
    <row r="16" spans="1:9" ht="26.25" customHeight="1">
      <c r="A16" s="13"/>
      <c r="B16" s="14"/>
      <c r="C16" s="14"/>
      <c r="D16" s="19"/>
      <c r="E16" s="3"/>
      <c r="I16" s="6"/>
    </row>
    <row r="17" spans="1:9" ht="26.25" customHeight="1">
      <c r="A17" s="13"/>
      <c r="B17" s="14"/>
      <c r="C17" s="14"/>
      <c r="D17" s="19"/>
      <c r="E17" s="3"/>
      <c r="I17" s="6"/>
    </row>
    <row r="18" spans="1:5" ht="34.5" customHeight="1" thickBot="1">
      <c r="A18" s="16" t="s">
        <v>6</v>
      </c>
      <c r="B18" s="17">
        <f>SUM(B4:B17)</f>
        <v>2651600</v>
      </c>
      <c r="C18" s="17">
        <f>SUM(C4:C17)</f>
        <v>2651600</v>
      </c>
      <c r="D18" s="20">
        <f t="shared" si="0"/>
        <v>0</v>
      </c>
      <c r="E18" s="18"/>
    </row>
    <row r="19" spans="1:5" s="2" customFormat="1" ht="19.5" customHeight="1">
      <c r="A19" s="8"/>
      <c r="B19" s="8"/>
      <c r="C19" s="8"/>
      <c r="D19" s="8"/>
      <c r="E19" s="8"/>
    </row>
    <row r="20" spans="1:5" ht="18" customHeight="1">
      <c r="A20" s="5" t="s">
        <v>7</v>
      </c>
      <c r="C20" s="5"/>
      <c r="D20" s="5"/>
      <c r="E20" s="5"/>
    </row>
    <row r="21" spans="1:5" ht="16.5">
      <c r="A21" s="5"/>
      <c r="C21" s="5"/>
      <c r="D21" s="5"/>
      <c r="E21" s="5"/>
    </row>
    <row r="22" spans="1:5" ht="16.5">
      <c r="A22" s="5"/>
      <c r="C22" s="5"/>
      <c r="D22" s="5"/>
      <c r="E22" s="5"/>
    </row>
    <row r="24" spans="1:4" ht="16.5">
      <c r="A24" s="4" t="s">
        <v>5</v>
      </c>
      <c r="B24" s="9"/>
      <c r="C24" s="4"/>
      <c r="D24" s="4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</dc:creator>
  <cp:keywords/>
  <dc:description/>
  <cp:lastModifiedBy>user</cp:lastModifiedBy>
  <cp:lastPrinted>2021-03-03T05:55:42Z</cp:lastPrinted>
  <dcterms:created xsi:type="dcterms:W3CDTF">2004-08-25T03:36:52Z</dcterms:created>
  <dcterms:modified xsi:type="dcterms:W3CDTF">2021-03-12T00:33:36Z</dcterms:modified>
  <cp:category/>
  <cp:version/>
  <cp:contentType/>
  <cp:contentStatus/>
</cp:coreProperties>
</file>